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8" i="1"/>
  <c r="F7" i="1"/>
  <c r="F6" i="1"/>
  <c r="F10" i="1" s="1"/>
  <c r="H11" i="1" s="1"/>
</calcChain>
</file>

<file path=xl/sharedStrings.xml><?xml version="1.0" encoding="utf-8"?>
<sst xmlns="http://schemas.openxmlformats.org/spreadsheetml/2006/main" count="19" uniqueCount="18">
  <si>
    <t>Расчет тарифа на отопление за февраль 2020 г.</t>
  </si>
  <si>
    <t>I.</t>
  </si>
  <si>
    <t>1- 3 секции, 4 секция</t>
  </si>
  <si>
    <t>1.</t>
  </si>
  <si>
    <t xml:space="preserve"> Количество Г.кал. За месяц =</t>
  </si>
  <si>
    <t>2.</t>
  </si>
  <si>
    <t>Сумма за месяц =</t>
  </si>
  <si>
    <t>422,812 Гкал. * 1331,35 =</t>
  </si>
  <si>
    <t>4.</t>
  </si>
  <si>
    <t>Начислено по ИПУ за горячую воду  1-3 с.-</t>
  </si>
  <si>
    <t>5.</t>
  </si>
  <si>
    <t>Начислено по ИПУ за горячую воду  4 с.-</t>
  </si>
  <si>
    <t>6.</t>
  </si>
  <si>
    <t>Перерасчет за 2019 г. ( переплата)</t>
  </si>
  <si>
    <t>Всего на отопление за февраль =</t>
  </si>
  <si>
    <t>7.</t>
  </si>
  <si>
    <t>Тариф на отопление за февраль   - 258527,45/29830,3</t>
  </si>
  <si>
    <t>Общая площадь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</si>
</sst>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K20" sqref="K20"/>
    </sheetView>
  </sheetViews>
  <sheetFormatPr defaultRowHeight="15" x14ac:dyDescent="0.25"/>
  <cols>
    <col min="1" max="1" width="6.28515625" customWidth="1"/>
    <col min="5" max="5" width="12.7109375" customWidth="1"/>
    <col min="6" max="6" width="14" customWidth="1"/>
    <col min="8" max="8" width="9.7109375" customWidth="1"/>
  </cols>
  <sheetData>
    <row r="2" spans="1:8" ht="18.75" x14ac:dyDescent="0.3">
      <c r="B2" s="1" t="s">
        <v>0</v>
      </c>
    </row>
    <row r="4" spans="1:8" x14ac:dyDescent="0.25">
      <c r="A4" s="2" t="s">
        <v>1</v>
      </c>
      <c r="B4" s="2" t="s">
        <v>2</v>
      </c>
      <c r="C4" s="2"/>
      <c r="D4" s="2"/>
    </row>
    <row r="5" spans="1:8" x14ac:dyDescent="0.25">
      <c r="A5" t="s">
        <v>3</v>
      </c>
      <c r="B5" t="s">
        <v>4</v>
      </c>
      <c r="F5">
        <v>422.81200000000001</v>
      </c>
    </row>
    <row r="6" spans="1:8" x14ac:dyDescent="0.25">
      <c r="A6" t="s">
        <v>5</v>
      </c>
      <c r="B6" t="s">
        <v>6</v>
      </c>
      <c r="D6" t="s">
        <v>7</v>
      </c>
      <c r="F6" s="3">
        <f>F5*1331.35</f>
        <v>562910.75619999995</v>
      </c>
    </row>
    <row r="7" spans="1:8" x14ac:dyDescent="0.25">
      <c r="A7" t="s">
        <v>8</v>
      </c>
      <c r="B7" t="s">
        <v>9</v>
      </c>
      <c r="F7" s="4">
        <f>647.67*89.63</f>
        <v>58050.662099999994</v>
      </c>
    </row>
    <row r="8" spans="1:8" x14ac:dyDescent="0.25">
      <c r="A8" t="s">
        <v>10</v>
      </c>
      <c r="B8" t="s">
        <v>11</v>
      </c>
      <c r="F8" s="4">
        <f>713.2*89.63</f>
        <v>63924.116000000002</v>
      </c>
    </row>
    <row r="9" spans="1:8" x14ac:dyDescent="0.25">
      <c r="A9" t="s">
        <v>12</v>
      </c>
      <c r="B9" t="s">
        <v>13</v>
      </c>
      <c r="F9" s="4">
        <v>182408.53</v>
      </c>
    </row>
    <row r="10" spans="1:8" x14ac:dyDescent="0.25">
      <c r="A10" t="s">
        <v>12</v>
      </c>
      <c r="B10" t="s">
        <v>14</v>
      </c>
      <c r="F10" s="4">
        <f>F6-F7-F8-F9</f>
        <v>258527.44809999995</v>
      </c>
    </row>
    <row r="11" spans="1:8" x14ac:dyDescent="0.25">
      <c r="A11" t="s">
        <v>15</v>
      </c>
      <c r="B11" t="s">
        <v>16</v>
      </c>
      <c r="H11" s="3">
        <f>F10/E14</f>
        <v>8.6666057029262173</v>
      </c>
    </row>
    <row r="14" spans="1:8" x14ac:dyDescent="0.25">
      <c r="B14" t="s">
        <v>17</v>
      </c>
      <c r="E14">
        <f>13359.2+17473.3-127.1-451.8-322.7-100.6</f>
        <v>29830.300000000003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2020-02-28T04:03:38Z</dcterms:modified>
</cp:coreProperties>
</file>